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1\2021 예산\2021 예산\"/>
    </mc:Choice>
  </mc:AlternateContent>
  <xr:revisionPtr revIDLastSave="0" documentId="8_{912633F1-AE09-4CDB-ACA6-8700FFB270A3}" xr6:coauthVersionLast="45" xr6:coauthVersionMax="45" xr10:uidLastSave="{00000000-0000-0000-0000-000000000000}"/>
  <bookViews>
    <workbookView xWindow="3045" yWindow="495" windowWidth="21810" windowHeight="14505" xr2:uid="{5759B723-8E10-41C9-B0EF-C8AD6DE95044}"/>
  </bookViews>
  <sheets>
    <sheet name="세입세출예산 공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E13" i="1"/>
  <c r="J12" i="1"/>
  <c r="E12" i="1"/>
  <c r="J11" i="1"/>
  <c r="D11" i="1"/>
  <c r="C11" i="1"/>
  <c r="I10" i="1"/>
  <c r="H10" i="1"/>
  <c r="E10" i="1"/>
  <c r="J9" i="1"/>
  <c r="E9" i="1"/>
  <c r="J8" i="1"/>
  <c r="E8" i="1"/>
  <c r="J7" i="1"/>
  <c r="J10" i="1" s="1"/>
  <c r="J6" i="1" s="1"/>
  <c r="E7" i="1"/>
  <c r="E11" i="1" s="1"/>
  <c r="E6" i="1" s="1"/>
  <c r="I6" i="1"/>
  <c r="H6" i="1"/>
  <c r="D6" i="1"/>
  <c r="C6" i="1"/>
</calcChain>
</file>

<file path=xl/sharedStrings.xml><?xml version="1.0" encoding="utf-8"?>
<sst xmlns="http://schemas.openxmlformats.org/spreadsheetml/2006/main" count="38" uniqueCount="29">
  <si>
    <t>2021 동작구 아이돌봄지원사업 세입·세출 예산 공고</t>
    <phoneticPr fontId="5" type="noConversion"/>
  </si>
  <si>
    <t>사회복지법인 및 사회복지시설 재무회계규칙 제 10조 4항에 의거하여 2021년도 동작구 아이돌봄지원사업 세입세출예산을 아래와 같이 공고합니다.</t>
    <phoneticPr fontId="4" type="noConversion"/>
  </si>
  <si>
    <t xml:space="preserve">                                            단위:원</t>
    <phoneticPr fontId="5" type="noConversion"/>
  </si>
  <si>
    <t>세              입</t>
    <phoneticPr fontId="5" type="noConversion"/>
  </si>
  <si>
    <t>세              출</t>
    <phoneticPr fontId="5" type="noConversion"/>
  </si>
  <si>
    <t>항</t>
    <phoneticPr fontId="5" type="noConversion"/>
  </si>
  <si>
    <t>목</t>
    <phoneticPr fontId="5" type="noConversion"/>
  </si>
  <si>
    <t>당해년도</t>
    <phoneticPr fontId="5" type="noConversion"/>
  </si>
  <si>
    <t>전년도</t>
    <phoneticPr fontId="5" type="noConversion"/>
  </si>
  <si>
    <t>증감</t>
    <phoneticPr fontId="5" type="noConversion"/>
  </si>
  <si>
    <t>합계</t>
    <phoneticPr fontId="5" type="noConversion"/>
  </si>
  <si>
    <t>보조금수입</t>
    <phoneticPr fontId="5" type="noConversion"/>
  </si>
  <si>
    <t>국고보조금</t>
    <phoneticPr fontId="5" type="noConversion"/>
  </si>
  <si>
    <t>사무비</t>
    <phoneticPr fontId="4" type="noConversion"/>
  </si>
  <si>
    <t xml:space="preserve">인건비 </t>
    <phoneticPr fontId="5" type="noConversion"/>
  </si>
  <si>
    <t>시도보조금</t>
    <phoneticPr fontId="5" type="noConversion"/>
  </si>
  <si>
    <t xml:space="preserve">업무추진비 </t>
    <phoneticPr fontId="5" type="noConversion"/>
  </si>
  <si>
    <t>시군구보조금</t>
    <phoneticPr fontId="5" type="noConversion"/>
  </si>
  <si>
    <t xml:space="preserve">운영비 </t>
    <phoneticPr fontId="5" type="noConversion"/>
  </si>
  <si>
    <t>기타보조금</t>
    <phoneticPr fontId="5" type="noConversion"/>
  </si>
  <si>
    <t>합 계</t>
    <phoneticPr fontId="4" type="noConversion"/>
  </si>
  <si>
    <t>재산조성비</t>
    <phoneticPr fontId="4" type="noConversion"/>
  </si>
  <si>
    <t xml:space="preserve">시설비 </t>
    <phoneticPr fontId="5" type="noConversion"/>
  </si>
  <si>
    <t>사업수입</t>
    <phoneticPr fontId="5" type="noConversion"/>
  </si>
  <si>
    <t>사업비</t>
    <phoneticPr fontId="4" type="noConversion"/>
  </si>
  <si>
    <t>이월금</t>
    <phoneticPr fontId="5" type="noConversion"/>
  </si>
  <si>
    <t>전년도이월금</t>
    <phoneticPr fontId="5" type="noConversion"/>
  </si>
  <si>
    <t>예비비 및 기타</t>
    <phoneticPr fontId="4" type="noConversion"/>
  </si>
  <si>
    <t>예비비 및 기타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</si>
</sst>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4"/>
      <name val="나눔고딕"/>
      <family val="3"/>
      <charset val="129"/>
    </font>
    <font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7" fillId="0" borderId="1" xfId="2" applyFont="1" applyBorder="1" applyAlignment="1">
      <alignment horizontal="right" vertical="center"/>
    </xf>
    <xf numFmtId="41" fontId="9" fillId="2" borderId="2" xfId="1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 wrapText="1"/>
    </xf>
    <xf numFmtId="41" fontId="7" fillId="3" borderId="2" xfId="1" applyFont="1" applyFill="1" applyBorder="1" applyAlignment="1">
      <alignment horizontal="center" vertical="center"/>
    </xf>
    <xf numFmtId="41" fontId="7" fillId="3" borderId="2" xfId="1" applyFont="1" applyFill="1" applyBorder="1" applyAlignment="1">
      <alignment horizontal="center" vertical="center" wrapText="1"/>
    </xf>
    <xf numFmtId="41" fontId="7" fillId="4" borderId="2" xfId="1" applyFont="1" applyFill="1" applyBorder="1" applyAlignment="1">
      <alignment horizontal="center" vertical="center" shrinkToFit="1"/>
    </xf>
    <xf numFmtId="41" fontId="8" fillId="4" borderId="2" xfId="1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>
      <alignment horizontal="center" vertical="center" shrinkToFit="1"/>
    </xf>
    <xf numFmtId="41" fontId="8" fillId="0" borderId="2" xfId="1" applyFont="1" applyFill="1" applyBorder="1" applyAlignment="1">
      <alignment horizontal="center" vertical="center"/>
    </xf>
    <xf numFmtId="176" fontId="10" fillId="0" borderId="2" xfId="3" applyNumberFormat="1" applyFont="1" applyBorder="1" applyAlignment="1">
      <alignment vertical="center"/>
    </xf>
    <xf numFmtId="41" fontId="11" fillId="0" borderId="3" xfId="1" applyFont="1" applyBorder="1" applyAlignment="1">
      <alignment horizontal="center" vertical="center"/>
    </xf>
    <xf numFmtId="41" fontId="8" fillId="0" borderId="2" xfId="1" applyFont="1" applyFill="1" applyBorder="1" applyAlignment="1">
      <alignment horizontal="center" vertical="center" shrinkToFit="1"/>
    </xf>
    <xf numFmtId="41" fontId="11" fillId="0" borderId="4" xfId="1" applyFont="1" applyBorder="1" applyAlignment="1">
      <alignment horizontal="center" vertical="center"/>
    </xf>
    <xf numFmtId="41" fontId="10" fillId="0" borderId="2" xfId="1" applyFont="1" applyBorder="1" applyAlignment="1">
      <alignment vertical="center"/>
    </xf>
    <xf numFmtId="41" fontId="11" fillId="0" borderId="5" xfId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1" fontId="0" fillId="5" borderId="2" xfId="0" applyNumberFormat="1" applyFill="1" applyBorder="1">
      <alignment vertical="center"/>
    </xf>
    <xf numFmtId="41" fontId="8" fillId="5" borderId="2" xfId="1" applyFont="1" applyFill="1" applyBorder="1" applyAlignment="1">
      <alignment horizontal="center" vertical="center" shrinkToFit="1"/>
    </xf>
    <xf numFmtId="41" fontId="10" fillId="5" borderId="2" xfId="1" applyFont="1" applyFill="1" applyBorder="1" applyAlignment="1">
      <alignment vertical="center"/>
    </xf>
    <xf numFmtId="41" fontId="11" fillId="0" borderId="2" xfId="1" applyFont="1" applyBorder="1" applyAlignment="1">
      <alignment horizontal="center" vertical="center"/>
    </xf>
    <xf numFmtId="176" fontId="12" fillId="0" borderId="2" xfId="3" applyNumberFormat="1" applyFont="1" applyBorder="1" applyAlignment="1">
      <alignment vertical="center"/>
    </xf>
    <xf numFmtId="41" fontId="1" fillId="0" borderId="2" xfId="1" applyFont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2 2" xfId="2" xr:uid="{E89834E2-A642-4FDC-9B3C-31C10AC79854}"/>
    <cellStyle name="표준 2 3" xfId="3" xr:uid="{EC6E5FD0-5769-4D50-8427-2CBF8DDC8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78F0-5C73-4995-9E3D-DE7F5FE79AF5}">
  <sheetPr>
    <tabColor theme="9" tint="0.39997558519241921"/>
    <pageSetUpPr fitToPage="1"/>
  </sheetPr>
  <dimension ref="A1:J13"/>
  <sheetViews>
    <sheetView tabSelected="1" zoomScale="85" zoomScaleNormal="85" workbookViewId="0">
      <selection activeCell="C25" sqref="C25"/>
    </sheetView>
  </sheetViews>
  <sheetFormatPr defaultRowHeight="16.5" x14ac:dyDescent="0.3"/>
  <cols>
    <col min="1" max="1" width="14" customWidth="1"/>
    <col min="2" max="2" width="16.625" customWidth="1"/>
    <col min="3" max="6" width="15.5" customWidth="1"/>
    <col min="7" max="7" width="16.875" customWidth="1"/>
    <col min="8" max="10" width="15.875" customWidth="1"/>
    <col min="12" max="12" width="14.125" customWidth="1"/>
  </cols>
  <sheetData>
    <row r="1" spans="1:10" ht="43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2.25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3"/>
      <c r="B3" s="3"/>
      <c r="C3" s="4"/>
      <c r="D3" s="4"/>
      <c r="E3" s="4"/>
      <c r="F3" s="5"/>
      <c r="G3" s="6"/>
      <c r="H3" s="7" t="s">
        <v>2</v>
      </c>
      <c r="I3" s="7"/>
      <c r="J3" s="7"/>
    </row>
    <row r="4" spans="1:10" ht="26.25" customHeight="1" x14ac:dyDescent="0.3">
      <c r="A4" s="8" t="s">
        <v>3</v>
      </c>
      <c r="B4" s="8"/>
      <c r="C4" s="8"/>
      <c r="D4" s="8"/>
      <c r="E4" s="8"/>
      <c r="F4" s="9" t="s">
        <v>4</v>
      </c>
      <c r="G4" s="9"/>
      <c r="H4" s="9"/>
      <c r="I4" s="9"/>
      <c r="J4" s="9"/>
    </row>
    <row r="5" spans="1:10" ht="25.5" customHeight="1" x14ac:dyDescent="0.3">
      <c r="A5" s="10" t="s">
        <v>5</v>
      </c>
      <c r="B5" s="10" t="s">
        <v>6</v>
      </c>
      <c r="C5" s="11" t="s">
        <v>7</v>
      </c>
      <c r="D5" s="11" t="s">
        <v>8</v>
      </c>
      <c r="E5" s="10" t="s">
        <v>9</v>
      </c>
      <c r="F5" s="12" t="s">
        <v>5</v>
      </c>
      <c r="G5" s="12" t="s">
        <v>6</v>
      </c>
      <c r="H5" s="13" t="s">
        <v>7</v>
      </c>
      <c r="I5" s="13" t="s">
        <v>8</v>
      </c>
      <c r="J5" s="12" t="s">
        <v>9</v>
      </c>
    </row>
    <row r="6" spans="1:10" ht="25.5" customHeight="1" x14ac:dyDescent="0.3">
      <c r="A6" s="14" t="s">
        <v>10</v>
      </c>
      <c r="B6" s="14"/>
      <c r="C6" s="15">
        <f>SUM(C11:C13)</f>
        <v>3132111000</v>
      </c>
      <c r="D6" s="15">
        <f t="shared" ref="D6:E6" si="0">SUM(D11:D13)</f>
        <v>3218956128</v>
      </c>
      <c r="E6" s="15">
        <f t="shared" si="0"/>
        <v>-86845128</v>
      </c>
      <c r="F6" s="16" t="s">
        <v>10</v>
      </c>
      <c r="G6" s="16"/>
      <c r="H6" s="15">
        <f>SUM(H10:H13)</f>
        <v>3132111000</v>
      </c>
      <c r="I6" s="15">
        <f t="shared" ref="I6:J6" si="1">SUM(I10:I13)</f>
        <v>3218456128</v>
      </c>
      <c r="J6" s="15">
        <f t="shared" si="1"/>
        <v>-86345128</v>
      </c>
    </row>
    <row r="7" spans="1:10" ht="25.5" customHeight="1" x14ac:dyDescent="0.3">
      <c r="A7" s="17" t="s">
        <v>11</v>
      </c>
      <c r="B7" s="18" t="s">
        <v>12</v>
      </c>
      <c r="C7" s="19">
        <v>609763000</v>
      </c>
      <c r="D7" s="19">
        <v>639763000</v>
      </c>
      <c r="E7" s="18">
        <f t="shared" ref="E7:E10" si="2">C7-D7</f>
        <v>-30000000</v>
      </c>
      <c r="F7" s="20" t="s">
        <v>13</v>
      </c>
      <c r="G7" s="21" t="s">
        <v>14</v>
      </c>
      <c r="H7" s="18">
        <v>207060500</v>
      </c>
      <c r="I7" s="18">
        <v>199360230</v>
      </c>
      <c r="J7" s="18">
        <f>H7-I7</f>
        <v>7700270</v>
      </c>
    </row>
    <row r="8" spans="1:10" ht="25.5" customHeight="1" x14ac:dyDescent="0.3">
      <c r="A8" s="17"/>
      <c r="B8" s="18" t="s">
        <v>15</v>
      </c>
      <c r="C8" s="19">
        <v>848628000</v>
      </c>
      <c r="D8" s="19">
        <v>871388000</v>
      </c>
      <c r="E8" s="18">
        <f t="shared" si="2"/>
        <v>-22760000</v>
      </c>
      <c r="F8" s="22"/>
      <c r="G8" s="21" t="s">
        <v>16</v>
      </c>
      <c r="H8" s="18">
        <v>2400000</v>
      </c>
      <c r="I8" s="18">
        <v>2400000</v>
      </c>
      <c r="J8" s="18">
        <f t="shared" ref="J8:J13" si="3">H8-I8</f>
        <v>0</v>
      </c>
    </row>
    <row r="9" spans="1:10" ht="25.5" customHeight="1" x14ac:dyDescent="0.3">
      <c r="A9" s="17"/>
      <c r="B9" s="18" t="s">
        <v>17</v>
      </c>
      <c r="C9" s="19">
        <v>771630000</v>
      </c>
      <c r="D9" s="19">
        <v>806425000</v>
      </c>
      <c r="E9" s="18">
        <f t="shared" si="2"/>
        <v>-34795000</v>
      </c>
      <c r="F9" s="22"/>
      <c r="G9" s="21" t="s">
        <v>18</v>
      </c>
      <c r="H9" s="18">
        <v>54332500</v>
      </c>
      <c r="I9" s="18">
        <v>115342770</v>
      </c>
      <c r="J9" s="18">
        <f t="shared" si="3"/>
        <v>-61010270</v>
      </c>
    </row>
    <row r="10" spans="1:10" ht="25.5" customHeight="1" x14ac:dyDescent="0.3">
      <c r="A10" s="17"/>
      <c r="B10" s="18" t="s">
        <v>19</v>
      </c>
      <c r="C10" s="23">
        <v>0</v>
      </c>
      <c r="D10" s="19">
        <v>0</v>
      </c>
      <c r="E10" s="18">
        <f t="shared" si="2"/>
        <v>0</v>
      </c>
      <c r="F10" s="24"/>
      <c r="G10" s="25" t="s">
        <v>20</v>
      </c>
      <c r="H10" s="26">
        <f>SUM(H7:H9)</f>
        <v>263793000</v>
      </c>
      <c r="I10" s="26">
        <f t="shared" ref="I10:J10" si="4">SUM(I7:I9)</f>
        <v>317103000</v>
      </c>
      <c r="J10" s="26">
        <f t="shared" si="4"/>
        <v>-53310000</v>
      </c>
    </row>
    <row r="11" spans="1:10" ht="25.5" customHeight="1" x14ac:dyDescent="0.3">
      <c r="A11" s="17"/>
      <c r="B11" s="27" t="s">
        <v>20</v>
      </c>
      <c r="C11" s="28">
        <f>SUM(C7:C10)</f>
        <v>2230021000</v>
      </c>
      <c r="D11" s="28">
        <f t="shared" ref="D11:E11" si="5">SUM(D7:D10)</f>
        <v>2317576000</v>
      </c>
      <c r="E11" s="28">
        <f t="shared" si="5"/>
        <v>-87555000</v>
      </c>
      <c r="F11" s="29" t="s">
        <v>21</v>
      </c>
      <c r="G11" s="21" t="s">
        <v>22</v>
      </c>
      <c r="H11" s="18">
        <v>0</v>
      </c>
      <c r="I11" s="18">
        <v>0</v>
      </c>
      <c r="J11" s="18">
        <f>H11-I11</f>
        <v>0</v>
      </c>
    </row>
    <row r="12" spans="1:10" ht="25.5" customHeight="1" x14ac:dyDescent="0.3">
      <c r="A12" s="21" t="s">
        <v>23</v>
      </c>
      <c r="B12" s="21" t="s">
        <v>23</v>
      </c>
      <c r="C12" s="30">
        <v>899090000</v>
      </c>
      <c r="D12" s="30">
        <v>898750000</v>
      </c>
      <c r="E12" s="18">
        <f>C12-D12</f>
        <v>340000</v>
      </c>
      <c r="F12" s="29" t="s">
        <v>24</v>
      </c>
      <c r="G12" s="21" t="s">
        <v>24</v>
      </c>
      <c r="H12" s="31">
        <v>2867478000</v>
      </c>
      <c r="I12" s="31">
        <v>2901353128</v>
      </c>
      <c r="J12" s="18">
        <f t="shared" si="3"/>
        <v>-33875128</v>
      </c>
    </row>
    <row r="13" spans="1:10" ht="25.5" customHeight="1" x14ac:dyDescent="0.3">
      <c r="A13" s="21" t="s">
        <v>25</v>
      </c>
      <c r="B13" s="21" t="s">
        <v>26</v>
      </c>
      <c r="C13" s="30">
        <v>3000000</v>
      </c>
      <c r="D13" s="30">
        <v>2630128</v>
      </c>
      <c r="E13" s="18">
        <f>C13-D13</f>
        <v>369872</v>
      </c>
      <c r="F13" s="29" t="s">
        <v>27</v>
      </c>
      <c r="G13" s="21" t="s">
        <v>28</v>
      </c>
      <c r="H13" s="18">
        <v>840000</v>
      </c>
      <c r="I13" s="18">
        <v>0</v>
      </c>
      <c r="J13" s="18">
        <f t="shared" si="3"/>
        <v>840000</v>
      </c>
    </row>
  </sheetData>
  <sheetProtection algorithmName="SHA-512" hashValue="G7kNFY/KpCR8QlFtkXju3/JJ1uLBFUhBVI77CkWHg3e8c11NrDzkoHMCtAPTxpioaO4PZtX0RUhEgZ+vn6/rSQ==" saltValue="0GFDNRlE+HRaZHSqW/HfBA==" spinCount="100000" sheet="1" objects="1" scenarios="1"/>
  <mergeCells count="10">
    <mergeCell ref="A6:B6"/>
    <mergeCell ref="F6:G6"/>
    <mergeCell ref="A7:A11"/>
    <mergeCell ref="F7:F10"/>
    <mergeCell ref="A1:J1"/>
    <mergeCell ref="A2:J2"/>
    <mergeCell ref="A3:B3"/>
    <mergeCell ref="H3:J3"/>
    <mergeCell ref="A4:E4"/>
    <mergeCell ref="F4:J4"/>
  </mergeCells>
  <phoneticPr fontId="4" type="noConversion"/>
  <printOptions horizontalCentered="1"/>
  <pageMargins left="0.31496062992125984" right="0.31496062992125984" top="0.74803149606299213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세입세출예산 공고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Jae Yeon</dc:creator>
  <cp:lastModifiedBy>Han Jae Yeon</cp:lastModifiedBy>
  <dcterms:created xsi:type="dcterms:W3CDTF">2020-12-29T08:47:53Z</dcterms:created>
  <dcterms:modified xsi:type="dcterms:W3CDTF">2020-12-29T08:48:09Z</dcterms:modified>
</cp:coreProperties>
</file>